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iDells\Desktop\เอกสารหลักฐานประกอบ ITA\"/>
    </mc:Choice>
  </mc:AlternateContent>
  <bookViews>
    <workbookView xWindow="120" yWindow="225" windowWidth="11715" windowHeight="5850"/>
  </bookViews>
  <sheets>
    <sheet name="รายงานผลการใช้จ่าย ปีงบฯ 65 " sheetId="8" r:id="rId1"/>
  </sheets>
  <definedNames>
    <definedName name="_xlnm.Print_Area" localSheetId="0">'รายงานผลการใช้จ่าย ปีงบฯ 65 '!$A$1:$O$33</definedName>
    <definedName name="_xlnm.Print_Titles" localSheetId="0">'รายงานผลการใช้จ่าย ปีงบฯ 65 '!$9:$11</definedName>
  </definedNames>
  <calcPr calcId="152511"/>
</workbook>
</file>

<file path=xl/calcChain.xml><?xml version="1.0" encoding="utf-8"?>
<calcChain xmlns="http://schemas.openxmlformats.org/spreadsheetml/2006/main">
  <c r="O12" i="8" l="1"/>
  <c r="N12" i="8"/>
  <c r="M12" i="8"/>
  <c r="L12" i="8"/>
  <c r="K12" i="8"/>
  <c r="J12" i="8"/>
  <c r="I12" i="8"/>
  <c r="H12" i="8"/>
  <c r="G12" i="8"/>
  <c r="O17" i="8"/>
  <c r="N17" i="8"/>
  <c r="M17" i="8"/>
  <c r="L17" i="8"/>
  <c r="K17" i="8"/>
  <c r="J17" i="8"/>
  <c r="I17" i="8"/>
  <c r="H17" i="8"/>
  <c r="N26" i="8" l="1"/>
  <c r="L26" i="8"/>
  <c r="K26" i="8"/>
  <c r="J26" i="8"/>
  <c r="H26" i="8"/>
  <c r="O26" i="8"/>
  <c r="I26" i="8"/>
  <c r="M26" i="8" l="1"/>
  <c r="G17" i="8" l="1"/>
  <c r="G26" i="8" l="1"/>
</calcChain>
</file>

<file path=xl/sharedStrings.xml><?xml version="1.0" encoding="utf-8"?>
<sst xmlns="http://schemas.openxmlformats.org/spreadsheetml/2006/main" count="64" uniqueCount="59">
  <si>
    <t>ประเภทรายจ่าย</t>
  </si>
  <si>
    <t xml:space="preserve">1. งบบุคลากร                          </t>
  </si>
  <si>
    <t>2. งบดำเนินงาน</t>
  </si>
  <si>
    <t>รวมทั้งสิ้น</t>
  </si>
  <si>
    <t>สำนักงบประมาณ   สำนักนายกรัฐมนตรี</t>
  </si>
  <si>
    <t>แผน</t>
  </si>
  <si>
    <t>ผล</t>
  </si>
  <si>
    <t xml:space="preserve">    เงินนอกงบประมาณ</t>
  </si>
  <si>
    <t xml:space="preserve">   เงินงบประมาณที่กันไว้เบิกเหลื่อมปีที่ผ่านมา</t>
  </si>
  <si>
    <t>ไตรมาส 3 (เม.ย - มิ.ย.)</t>
  </si>
  <si>
    <t>ไตรมาส 4 (ก.ค. - ก.ย.)</t>
  </si>
  <si>
    <t>ไตรมาส 2 (ม.ค. - มี.ค.)</t>
  </si>
  <si>
    <t>ไตรมาส 1 (ต.ค. - ธ.ค.)</t>
  </si>
  <si>
    <t>รายการ</t>
  </si>
  <si>
    <t xml:space="preserve">หน่วย : บาท </t>
  </si>
  <si>
    <t xml:space="preserve">    1.2 ค่าจ้างประจำ</t>
  </si>
  <si>
    <t xml:space="preserve">    1.3 ค่าตอบแทนพนักงานราชการ</t>
  </si>
  <si>
    <t xml:space="preserve">    1.4 ค่าจ้างชั่วคราว</t>
  </si>
  <si>
    <t xml:space="preserve">    1.1 เงินเดือน</t>
  </si>
  <si>
    <t>งบส่วนราชการ / รัฐวิสาหกิจ</t>
  </si>
  <si>
    <t>งบกลาง รายการ ..........................</t>
  </si>
  <si>
    <t>กระทรวง : กระทรวงศึกษาธิการ</t>
  </si>
  <si>
    <t xml:space="preserve">รหัส : </t>
  </si>
  <si>
    <t>แบบ สงป.302</t>
  </si>
  <si>
    <t>รหัสบัญชีตามโครงสร้าง ผลผลิต/โครงการ</t>
  </si>
  <si>
    <t>เป้าหมายการให้บริการกระทรวง : ……………………………………………………………………………………</t>
  </si>
  <si>
    <t>รายงานแผน</t>
  </si>
  <si>
    <t xml:space="preserve">ส่วนราชการ/รัฐวิสาหกิจ : </t>
  </si>
  <si>
    <t>แผนงาน : จัดการศึกษาอุดมศึกษา</t>
  </si>
  <si>
    <t xml:space="preserve">             /</t>
  </si>
  <si>
    <t>ผลผลิต/โครงการ : จัดการศึกษาสาขาอักษรศาสตร์</t>
  </si>
  <si>
    <t xml:space="preserve">            / 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</si>
  <si>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</si>
  <si>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</si>
  <si>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</si>
  <si>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</si>
  <si>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</si>
  <si>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</si>
  <si>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</si>
  <si>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</si>
  <si>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</si>
  <si>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</si>
  <si>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</si>
  <si>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</si>
  <si>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ตำแหน่ง :   คณบดีคณะอักษรศาสตร์</t>
  </si>
  <si>
    <t xml:space="preserve">    2.3 ค่าใช้สอย</t>
  </si>
  <si>
    <t xml:space="preserve">    2.4 ค่าวัสดุ</t>
  </si>
  <si>
    <t xml:space="preserve">    2.5 ค่าสาธารณูปโภค</t>
  </si>
  <si>
    <t xml:space="preserve">    2.8 รายการเงินอุดหนุน</t>
  </si>
  <si>
    <t xml:space="preserve">    รวมเงินงบประมาณ (1+2)</t>
  </si>
  <si>
    <t xml:space="preserve">    2.1 ค่าใช้จ่ายบุคลากร - เงินเดือน </t>
  </si>
  <si>
    <t xml:space="preserve">    2.2 ค่าตอบแทน</t>
  </si>
  <si>
    <t xml:space="preserve">    2.6 ค่าครุภัณฑ์</t>
  </si>
  <si>
    <t xml:space="preserve">    2.7 ค่าที่ดินและสิ่งก่อสร้าง</t>
  </si>
  <si>
    <t xml:space="preserve">                 (ผู้ช่วยศาสตราจารย์ ดร.สุมาลี  ลิ้มประเสริฐ)</t>
  </si>
  <si>
    <t>ผู้รายงาน : ……………………………………………………………………………..</t>
  </si>
  <si>
    <t>วัน/เดือน/ปี  :   13  มกราคม 2565     โทร : 034-255096-7</t>
  </si>
  <si>
    <t>รายงานผลไตรมาสที่ 1</t>
  </si>
  <si>
    <t>รายงานผลการใช้จ่ายงบประมาณ ผลผลิต/โครงการ จำแนกตามงบรายจ่าย ประจำปีงบประมาณ พ.ศ.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</si>
</sst>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4"/>
      <name val="Cordia New"/>
      <charset val="222"/>
    </font>
    <font>
      <sz val="14"/>
      <name val="Cordia New"/>
      <family val="2"/>
    </font>
    <font>
      <sz val="8"/>
      <name val="Cordia New"/>
      <family val="2"/>
    </font>
    <font>
      <b/>
      <sz val="16"/>
      <name val="DilleniaUPC"/>
      <family val="1"/>
      <charset val="222"/>
    </font>
    <font>
      <sz val="16"/>
      <name val="DilleniaUPC"/>
      <family val="1"/>
      <charset val="22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 applyBorder="1" applyAlignment="1"/>
    <xf numFmtId="0" fontId="3" fillId="0" borderId="0" xfId="0" applyFont="1" applyBorder="1"/>
    <xf numFmtId="0" fontId="4" fillId="0" borderId="0" xfId="0" applyFont="1"/>
    <xf numFmtId="0" fontId="4" fillId="0" borderId="0" xfId="0" applyFont="1" applyBorder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/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Border="1"/>
    <xf numFmtId="0" fontId="5" fillId="0" borderId="0" xfId="0" applyFont="1" applyAlignment="1">
      <alignment horizontal="right"/>
    </xf>
    <xf numFmtId="0" fontId="5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Border="1"/>
    <xf numFmtId="49" fontId="5" fillId="0" borderId="0" xfId="0" applyNumberFormat="1" applyFont="1" applyAlignment="1">
      <alignment vertical="top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/>
    <xf numFmtId="0" fontId="5" fillId="0" borderId="0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2" borderId="1" xfId="0" applyFont="1" applyFill="1" applyBorder="1"/>
    <xf numFmtId="0" fontId="8" fillId="0" borderId="4" xfId="0" applyFont="1" applyFill="1" applyBorder="1"/>
    <xf numFmtId="3" fontId="8" fillId="0" borderId="4" xfId="0" applyNumberFormat="1" applyFont="1" applyFill="1" applyBorder="1"/>
    <xf numFmtId="3" fontId="8" fillId="0" borderId="10" xfId="0" applyNumberFormat="1" applyFont="1" applyFill="1" applyBorder="1"/>
    <xf numFmtId="3" fontId="8" fillId="0" borderId="13" xfId="0" applyNumberFormat="1" applyFont="1" applyFill="1" applyBorder="1"/>
    <xf numFmtId="3" fontId="8" fillId="0" borderId="18" xfId="0" applyNumberFormat="1" applyFont="1" applyFill="1" applyBorder="1"/>
    <xf numFmtId="0" fontId="7" fillId="2" borderId="4" xfId="0" applyFont="1" applyFill="1" applyBorder="1"/>
    <xf numFmtId="0" fontId="7" fillId="3" borderId="4" xfId="0" applyFont="1" applyFill="1" applyBorder="1" applyAlignment="1">
      <alignment horizontal="left"/>
    </xf>
    <xf numFmtId="0" fontId="7" fillId="0" borderId="4" xfId="0" applyFont="1" applyFill="1" applyBorder="1"/>
    <xf numFmtId="0" fontId="7" fillId="0" borderId="7" xfId="0" applyFont="1" applyFill="1" applyBorder="1"/>
    <xf numFmtId="3" fontId="8" fillId="0" borderId="15" xfId="0" applyNumberFormat="1" applyFont="1" applyFill="1" applyBorder="1"/>
    <xf numFmtId="3" fontId="8" fillId="0" borderId="7" xfId="0" applyNumberFormat="1" applyFont="1" applyFill="1" applyBorder="1"/>
    <xf numFmtId="3" fontId="8" fillId="0" borderId="11" xfId="0" applyNumberFormat="1" applyFont="1" applyFill="1" applyBorder="1"/>
    <xf numFmtId="3" fontId="8" fillId="0" borderId="20" xfId="0" applyNumberFormat="1" applyFont="1" applyFill="1" applyBorder="1"/>
    <xf numFmtId="164" fontId="8" fillId="0" borderId="4" xfId="1" applyNumberFormat="1" applyFont="1" applyFill="1" applyBorder="1"/>
    <xf numFmtId="164" fontId="7" fillId="2" borderId="13" xfId="1" applyNumberFormat="1" applyFont="1" applyFill="1" applyBorder="1"/>
    <xf numFmtId="164" fontId="7" fillId="2" borderId="4" xfId="0" applyNumberFormat="1" applyFont="1" applyFill="1" applyBorder="1"/>
    <xf numFmtId="164" fontId="7" fillId="2" borderId="10" xfId="0" applyNumberFormat="1" applyFont="1" applyFill="1" applyBorder="1"/>
    <xf numFmtId="164" fontId="8" fillId="0" borderId="14" xfId="1" applyNumberFormat="1" applyFont="1" applyFill="1" applyBorder="1"/>
    <xf numFmtId="164" fontId="8" fillId="0" borderId="5" xfId="0" applyNumberFormat="1" applyFont="1" applyFill="1" applyBorder="1"/>
    <xf numFmtId="164" fontId="8" fillId="0" borderId="16" xfId="0" applyNumberFormat="1" applyFont="1" applyFill="1" applyBorder="1"/>
    <xf numFmtId="164" fontId="8" fillId="0" borderId="13" xfId="1" applyNumberFormat="1" applyFont="1" applyFill="1" applyBorder="1"/>
    <xf numFmtId="164" fontId="8" fillId="0" borderId="4" xfId="0" applyNumberFormat="1" applyFont="1" applyFill="1" applyBorder="1"/>
    <xf numFmtId="164" fontId="8" fillId="0" borderId="10" xfId="1" applyNumberFormat="1" applyFont="1" applyFill="1" applyBorder="1"/>
    <xf numFmtId="164" fontId="8" fillId="0" borderId="13" xfId="0" applyNumberFormat="1" applyFont="1" applyFill="1" applyBorder="1"/>
    <xf numFmtId="164" fontId="8" fillId="0" borderId="10" xfId="0" applyNumberFormat="1" applyFont="1" applyFill="1" applyBorder="1"/>
    <xf numFmtId="164" fontId="8" fillId="0" borderId="6" xfId="1" applyNumberFormat="1" applyFont="1" applyFill="1" applyBorder="1"/>
    <xf numFmtId="164" fontId="8" fillId="5" borderId="4" xfId="0" applyNumberFormat="1" applyFont="1" applyFill="1" applyBorder="1"/>
    <xf numFmtId="164" fontId="8" fillId="5" borderId="6" xfId="1" applyNumberFormat="1" applyFont="1" applyFill="1" applyBorder="1" applyAlignment="1">
      <alignment vertical="center"/>
    </xf>
    <xf numFmtId="164" fontId="8" fillId="5" borderId="13" xfId="1" applyNumberFormat="1" applyFont="1" applyFill="1" applyBorder="1"/>
    <xf numFmtId="164" fontId="8" fillId="5" borderId="13" xfId="1" applyNumberFormat="1" applyFont="1" applyFill="1" applyBorder="1" applyAlignment="1">
      <alignment vertical="center"/>
    </xf>
    <xf numFmtId="164" fontId="8" fillId="5" borderId="10" xfId="0" applyNumberFormat="1" applyFont="1" applyFill="1" applyBorder="1"/>
    <xf numFmtId="0" fontId="6" fillId="0" borderId="4" xfId="2" applyFont="1" applyFill="1" applyBorder="1"/>
    <xf numFmtId="164" fontId="8" fillId="5" borderId="19" xfId="1" applyNumberFormat="1" applyFont="1" applyFill="1" applyBorder="1" applyAlignment="1">
      <alignment vertical="center"/>
    </xf>
    <xf numFmtId="164" fontId="8" fillId="5" borderId="4" xfId="1" applyNumberFormat="1" applyFont="1" applyFill="1" applyBorder="1"/>
    <xf numFmtId="164" fontId="8" fillId="5" borderId="18" xfId="1" applyNumberFormat="1" applyFont="1" applyFill="1" applyBorder="1"/>
    <xf numFmtId="164" fontId="8" fillId="5" borderId="6" xfId="1" applyNumberFormat="1" applyFont="1" applyFill="1" applyBorder="1"/>
    <xf numFmtId="164" fontId="8" fillId="5" borderId="10" xfId="1" applyNumberFormat="1" applyFont="1" applyFill="1" applyBorder="1"/>
    <xf numFmtId="0" fontId="7" fillId="0" borderId="2" xfId="0" applyFont="1" applyFill="1" applyBorder="1" applyAlignment="1">
      <alignment horizontal="center"/>
    </xf>
    <xf numFmtId="164" fontId="7" fillId="2" borderId="10" xfId="1" applyNumberFormat="1" applyFont="1" applyFill="1" applyBorder="1"/>
    <xf numFmtId="164" fontId="7" fillId="3" borderId="13" xfId="1" applyNumberFormat="1" applyFont="1" applyFill="1" applyBorder="1" applyAlignment="1">
      <alignment horizontal="right"/>
    </xf>
    <xf numFmtId="164" fontId="7" fillId="3" borderId="4" xfId="1" applyNumberFormat="1" applyFont="1" applyFill="1" applyBorder="1" applyAlignment="1">
      <alignment horizontal="right"/>
    </xf>
    <xf numFmtId="164" fontId="7" fillId="3" borderId="10" xfId="1" applyNumberFormat="1" applyFont="1" applyFill="1" applyBorder="1" applyAlignment="1">
      <alignment horizontal="right"/>
    </xf>
    <xf numFmtId="164" fontId="7" fillId="2" borderId="4" xfId="1" applyNumberFormat="1" applyFont="1" applyFill="1" applyBorder="1"/>
    <xf numFmtId="164" fontId="7" fillId="0" borderId="4" xfId="1" applyNumberFormat="1" applyFont="1" applyFill="1" applyBorder="1"/>
    <xf numFmtId="164" fontId="7" fillId="0" borderId="10" xfId="1" applyNumberFormat="1" applyFont="1" applyFill="1" applyBorder="1"/>
    <xf numFmtId="164" fontId="7" fillId="0" borderId="7" xfId="1" applyNumberFormat="1" applyFont="1" applyFill="1" applyBorder="1"/>
    <xf numFmtId="164" fontId="7" fillId="0" borderId="11" xfId="1" applyNumberFormat="1" applyFont="1" applyFill="1" applyBorder="1"/>
    <xf numFmtId="164" fontId="7" fillId="5" borderId="4" xfId="1" applyNumberFormat="1" applyFont="1" applyFill="1" applyBorder="1"/>
    <xf numFmtId="164" fontId="8" fillId="5" borderId="13" xfId="0" applyNumberFormat="1" applyFont="1" applyFill="1" applyBorder="1"/>
    <xf numFmtId="0" fontId="6" fillId="0" borderId="0" xfId="0" applyFont="1" applyBorder="1" applyAlignment="1">
      <alignment horizontal="right"/>
    </xf>
    <xf numFmtId="0" fontId="6" fillId="4" borderId="21" xfId="0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</cellXfs>
  <cellStyles count="7">
    <cellStyle name="Comma 2" xfId="4"/>
    <cellStyle name="Comma 3" xfId="6"/>
    <cellStyle name="Normal 2" xfId="3"/>
    <cellStyle name="Normal 3" xfId="5"/>
    <cellStyle name="Normal 4" xfId="2"/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showGridLines="0" tabSelected="1" view="pageBreakPreview" topLeftCell="A4" zoomScale="85" zoomScaleNormal="80" zoomScaleSheetLayoutView="85" workbookViewId="0">
      <selection activeCell="E21" sqref="E21"/>
    </sheetView>
  </sheetViews>
  <sheetFormatPr defaultRowHeight="23.25" customHeight="1" x14ac:dyDescent="0.5"/>
  <cols>
    <col min="1" max="1" width="33.85546875" style="3" customWidth="1"/>
    <col min="2" max="2" width="11.7109375" style="3" customWidth="1"/>
    <col min="3" max="3" width="12.140625" style="3" customWidth="1"/>
    <col min="4" max="6" width="11.7109375" style="3" customWidth="1"/>
    <col min="7" max="7" width="11.28515625" style="3" customWidth="1"/>
    <col min="8" max="9" width="11.7109375" style="3" customWidth="1"/>
    <col min="10" max="10" width="14.85546875" style="3" customWidth="1"/>
    <col min="11" max="11" width="12.42578125" style="3" customWidth="1"/>
    <col min="12" max="12" width="13" style="3" customWidth="1"/>
    <col min="13" max="13" width="11.85546875" style="3" customWidth="1"/>
    <col min="14" max="14" width="11.7109375" style="3" customWidth="1"/>
    <col min="15" max="15" width="12" style="3" customWidth="1"/>
    <col min="16" max="16384" width="9.140625" style="3"/>
  </cols>
  <sheetData>
    <row r="1" spans="1:16" ht="23.25" customHeight="1" x14ac:dyDescent="0.5">
      <c r="A1" s="82" t="s">
        <v>58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6" x14ac:dyDescent="0.5">
      <c r="A2" s="8"/>
      <c r="B2" s="8"/>
      <c r="C2" s="8"/>
      <c r="D2" s="8"/>
      <c r="E2" s="8"/>
      <c r="F2" s="8"/>
      <c r="G2" s="8"/>
      <c r="H2" s="8"/>
      <c r="I2" s="8"/>
      <c r="J2" s="9"/>
      <c r="K2" s="9"/>
      <c r="L2" s="10"/>
      <c r="M2" s="10"/>
      <c r="N2" s="11" t="s">
        <v>23</v>
      </c>
      <c r="O2" s="8"/>
    </row>
    <row r="3" spans="1:16" s="2" customFormat="1" ht="23.25" customHeight="1" x14ac:dyDescent="0.5">
      <c r="A3" s="12" t="s">
        <v>21</v>
      </c>
      <c r="B3" s="13"/>
      <c r="C3" s="13"/>
      <c r="D3" s="14" t="s">
        <v>22</v>
      </c>
      <c r="E3" s="15">
        <v>20000</v>
      </c>
      <c r="F3" s="13" t="s">
        <v>29</v>
      </c>
      <c r="G3" s="10" t="s">
        <v>19</v>
      </c>
      <c r="H3" s="10"/>
      <c r="I3" s="10"/>
      <c r="J3" s="13"/>
      <c r="K3" s="13"/>
      <c r="L3" s="16"/>
      <c r="M3" s="9"/>
      <c r="N3" s="11" t="s">
        <v>26</v>
      </c>
      <c r="O3" s="11"/>
      <c r="P3" s="1"/>
    </row>
    <row r="4" spans="1:16" ht="23.25" customHeight="1" x14ac:dyDescent="0.5">
      <c r="A4" s="12" t="s">
        <v>27</v>
      </c>
      <c r="B4" s="9"/>
      <c r="C4" s="9"/>
      <c r="D4" s="14" t="s">
        <v>22</v>
      </c>
      <c r="E4" s="15">
        <v>20328</v>
      </c>
      <c r="F4" s="9"/>
      <c r="G4" s="11" t="s">
        <v>20</v>
      </c>
      <c r="H4" s="11"/>
      <c r="I4" s="11"/>
      <c r="J4" s="9"/>
      <c r="K4" s="9"/>
      <c r="L4" s="9"/>
      <c r="M4" s="9" t="s">
        <v>31</v>
      </c>
      <c r="N4" s="11" t="s">
        <v>57</v>
      </c>
      <c r="O4" s="11"/>
    </row>
    <row r="5" spans="1:16" s="2" customFormat="1" ht="23.25" customHeight="1" x14ac:dyDescent="0.5">
      <c r="A5" s="81" t="s">
        <v>28</v>
      </c>
      <c r="B5" s="81"/>
      <c r="C5" s="11"/>
      <c r="D5" s="11"/>
      <c r="E5" s="13"/>
      <c r="F5" s="14" t="s">
        <v>22</v>
      </c>
      <c r="G5" s="11">
        <v>9007</v>
      </c>
      <c r="H5" s="11"/>
      <c r="I5" s="11"/>
      <c r="J5" s="11"/>
      <c r="K5" s="11"/>
      <c r="L5" s="13"/>
      <c r="M5" s="83"/>
      <c r="N5" s="83"/>
      <c r="O5" s="83"/>
    </row>
    <row r="6" spans="1:16" s="2" customFormat="1" ht="23.25" customHeight="1" x14ac:dyDescent="0.5">
      <c r="A6" s="81" t="s">
        <v>25</v>
      </c>
      <c r="B6" s="81"/>
      <c r="C6" s="81"/>
      <c r="D6" s="81"/>
      <c r="E6" s="13"/>
      <c r="F6" s="14" t="s">
        <v>22</v>
      </c>
      <c r="G6" s="11"/>
      <c r="H6" s="11"/>
      <c r="I6" s="11"/>
      <c r="J6" s="11"/>
      <c r="K6" s="11"/>
      <c r="L6" s="13"/>
      <c r="M6" s="83"/>
      <c r="N6" s="83"/>
      <c r="O6" s="83"/>
    </row>
    <row r="7" spans="1:16" s="2" customFormat="1" ht="23.25" customHeight="1" x14ac:dyDescent="0.5">
      <c r="A7" s="81" t="s">
        <v>30</v>
      </c>
      <c r="B7" s="81"/>
      <c r="C7" s="81"/>
      <c r="D7" s="11"/>
      <c r="E7" s="13"/>
      <c r="F7" s="14" t="s">
        <v>22</v>
      </c>
      <c r="G7" s="11"/>
      <c r="H7" s="11"/>
      <c r="I7" s="11"/>
      <c r="J7" s="11"/>
      <c r="K7" s="11"/>
      <c r="L7" s="13"/>
      <c r="M7" s="13"/>
      <c r="N7" s="13"/>
      <c r="O7" s="13"/>
    </row>
    <row r="8" spans="1:16" s="2" customFormat="1" ht="23.25" customHeight="1" x14ac:dyDescent="0.5">
      <c r="A8" s="11" t="s">
        <v>24</v>
      </c>
      <c r="B8" s="17"/>
      <c r="C8" s="17"/>
      <c r="D8" s="11"/>
      <c r="E8" s="13"/>
      <c r="F8" s="14" t="s">
        <v>22</v>
      </c>
      <c r="G8" s="11">
        <v>102</v>
      </c>
      <c r="H8" s="11"/>
      <c r="I8" s="11"/>
      <c r="J8" s="11"/>
      <c r="K8" s="11"/>
      <c r="L8" s="13"/>
      <c r="M8" s="13"/>
      <c r="N8" s="13"/>
      <c r="O8" s="13"/>
    </row>
    <row r="9" spans="1:16" s="4" customFormat="1" ht="23.25" customHeight="1" x14ac:dyDescent="0.5">
      <c r="A9" s="18"/>
      <c r="B9" s="19"/>
      <c r="C9" s="11"/>
      <c r="D9" s="11"/>
      <c r="E9" s="18"/>
      <c r="F9" s="18"/>
      <c r="G9" s="11"/>
      <c r="H9" s="11"/>
      <c r="I9" s="11"/>
      <c r="J9" s="11"/>
      <c r="K9" s="11"/>
      <c r="L9" s="18"/>
      <c r="M9" s="80" t="s">
        <v>14</v>
      </c>
      <c r="N9" s="80"/>
      <c r="O9" s="80"/>
    </row>
    <row r="10" spans="1:16" s="5" customFormat="1" ht="23.25" customHeight="1" x14ac:dyDescent="0.5">
      <c r="A10" s="23" t="s">
        <v>0</v>
      </c>
      <c r="B10" s="84" t="s">
        <v>3</v>
      </c>
      <c r="C10" s="85"/>
      <c r="D10" s="86" t="s">
        <v>12</v>
      </c>
      <c r="E10" s="87"/>
      <c r="F10" s="87"/>
      <c r="G10" s="86" t="s">
        <v>11</v>
      </c>
      <c r="H10" s="87"/>
      <c r="I10" s="88"/>
      <c r="J10" s="86" t="s">
        <v>9</v>
      </c>
      <c r="K10" s="87"/>
      <c r="L10" s="88"/>
      <c r="M10" s="86" t="s">
        <v>10</v>
      </c>
      <c r="N10" s="87"/>
      <c r="O10" s="89"/>
    </row>
    <row r="11" spans="1:16" s="6" customFormat="1" ht="23.25" customHeight="1" x14ac:dyDescent="0.5">
      <c r="A11" s="24" t="s">
        <v>13</v>
      </c>
      <c r="B11" s="25" t="s">
        <v>5</v>
      </c>
      <c r="C11" s="26" t="s">
        <v>6</v>
      </c>
      <c r="D11" s="27" t="s">
        <v>32</v>
      </c>
      <c r="E11" s="25" t="s">
        <v>33</v>
      </c>
      <c r="F11" s="26" t="s">
        <v>34</v>
      </c>
      <c r="G11" s="27" t="s">
        <v>35</v>
      </c>
      <c r="H11" s="25" t="s">
        <v>36</v>
      </c>
      <c r="I11" s="28" t="s">
        <v>37</v>
      </c>
      <c r="J11" s="27" t="s">
        <v>38</v>
      </c>
      <c r="K11" s="25" t="s">
        <v>39</v>
      </c>
      <c r="L11" s="28" t="s">
        <v>40</v>
      </c>
      <c r="M11" s="27" t="s">
        <v>41</v>
      </c>
      <c r="N11" s="67" t="s">
        <v>42</v>
      </c>
      <c r="O11" s="67" t="s">
        <v>43</v>
      </c>
    </row>
    <row r="12" spans="1:16" s="7" customFormat="1" ht="23.25" customHeight="1" x14ac:dyDescent="0.5">
      <c r="A12" s="29" t="s">
        <v>1</v>
      </c>
      <c r="B12" s="72">
        <v>8542600</v>
      </c>
      <c r="C12" s="68">
        <v>2009460</v>
      </c>
      <c r="D12" s="44">
        <v>434690</v>
      </c>
      <c r="E12" s="45">
        <v>925730</v>
      </c>
      <c r="F12" s="46">
        <v>649040</v>
      </c>
      <c r="G12" s="44">
        <f t="shared" ref="D12:O12" si="0">SUM(G13:G16)</f>
        <v>0</v>
      </c>
      <c r="H12" s="45">
        <f t="shared" si="0"/>
        <v>0</v>
      </c>
      <c r="I12" s="46">
        <f t="shared" si="0"/>
        <v>0</v>
      </c>
      <c r="J12" s="44">
        <f t="shared" si="0"/>
        <v>0</v>
      </c>
      <c r="K12" s="45">
        <f t="shared" si="0"/>
        <v>0</v>
      </c>
      <c r="L12" s="46">
        <f t="shared" si="0"/>
        <v>0</v>
      </c>
      <c r="M12" s="44">
        <f t="shared" si="0"/>
        <v>0</v>
      </c>
      <c r="N12" s="45">
        <f t="shared" si="0"/>
        <v>0</v>
      </c>
      <c r="O12" s="45">
        <f t="shared" si="0"/>
        <v>0</v>
      </c>
    </row>
    <row r="13" spans="1:16" s="7" customFormat="1" ht="23.25" customHeight="1" x14ac:dyDescent="0.5">
      <c r="A13" s="30" t="s">
        <v>18</v>
      </c>
      <c r="B13" s="77">
        <v>2765500</v>
      </c>
      <c r="C13" s="66">
        <v>721290</v>
      </c>
      <c r="D13" s="47">
        <v>233760</v>
      </c>
      <c r="E13" s="48">
        <v>247100</v>
      </c>
      <c r="F13" s="49">
        <v>240430</v>
      </c>
      <c r="G13" s="47">
        <v>0</v>
      </c>
      <c r="H13" s="48">
        <v>0</v>
      </c>
      <c r="I13" s="49">
        <v>0</v>
      </c>
      <c r="J13" s="47">
        <v>0</v>
      </c>
      <c r="K13" s="48">
        <v>0</v>
      </c>
      <c r="L13" s="49">
        <v>0</v>
      </c>
      <c r="M13" s="50">
        <v>0</v>
      </c>
      <c r="N13" s="55">
        <v>0</v>
      </c>
      <c r="O13" s="43">
        <v>0</v>
      </c>
    </row>
    <row r="14" spans="1:16" s="7" customFormat="1" ht="23.25" customHeight="1" x14ac:dyDescent="0.5">
      <c r="A14" s="30" t="s">
        <v>15</v>
      </c>
      <c r="B14" s="77">
        <v>2609100</v>
      </c>
      <c r="C14" s="66">
        <v>621840</v>
      </c>
      <c r="D14" s="50">
        <v>200930</v>
      </c>
      <c r="E14" s="51">
        <v>213630</v>
      </c>
      <c r="F14" s="52">
        <v>207280</v>
      </c>
      <c r="G14" s="50">
        <v>0</v>
      </c>
      <c r="H14" s="51">
        <v>0</v>
      </c>
      <c r="I14" s="52">
        <v>0</v>
      </c>
      <c r="J14" s="50">
        <v>0</v>
      </c>
      <c r="K14" s="51">
        <v>0</v>
      </c>
      <c r="L14" s="52">
        <v>0</v>
      </c>
      <c r="M14" s="50">
        <v>0</v>
      </c>
      <c r="N14" s="55">
        <v>0</v>
      </c>
      <c r="O14" s="43">
        <v>0</v>
      </c>
    </row>
    <row r="15" spans="1:16" s="7" customFormat="1" ht="23.25" customHeight="1" x14ac:dyDescent="0.5">
      <c r="A15" s="30" t="s">
        <v>16</v>
      </c>
      <c r="B15" s="77">
        <v>0</v>
      </c>
      <c r="C15" s="66">
        <v>0</v>
      </c>
      <c r="D15" s="53"/>
      <c r="E15" s="51">
        <v>0</v>
      </c>
      <c r="F15" s="54">
        <v>0</v>
      </c>
      <c r="G15" s="47">
        <v>0</v>
      </c>
      <c r="H15" s="48">
        <v>0</v>
      </c>
      <c r="I15" s="49">
        <v>0</v>
      </c>
      <c r="J15" s="47">
        <v>0</v>
      </c>
      <c r="K15" s="48">
        <v>0</v>
      </c>
      <c r="L15" s="49">
        <v>0</v>
      </c>
      <c r="M15" s="50">
        <v>0</v>
      </c>
      <c r="N15" s="55">
        <v>0</v>
      </c>
      <c r="O15" s="43">
        <v>0</v>
      </c>
    </row>
    <row r="16" spans="1:16" s="7" customFormat="1" ht="23.25" customHeight="1" x14ac:dyDescent="0.5">
      <c r="A16" s="30" t="s">
        <v>17</v>
      </c>
      <c r="B16" s="77">
        <v>3168000</v>
      </c>
      <c r="C16" s="66">
        <v>666330</v>
      </c>
      <c r="D16" s="47">
        <v>0</v>
      </c>
      <c r="E16" s="48">
        <v>465000</v>
      </c>
      <c r="F16" s="49">
        <v>201330</v>
      </c>
      <c r="G16" s="50">
        <v>0</v>
      </c>
      <c r="H16" s="51">
        <v>0</v>
      </c>
      <c r="I16" s="52">
        <v>0</v>
      </c>
      <c r="J16" s="50">
        <v>0</v>
      </c>
      <c r="K16" s="51">
        <v>0</v>
      </c>
      <c r="L16" s="52">
        <v>0</v>
      </c>
      <c r="M16" s="50">
        <v>0</v>
      </c>
      <c r="N16" s="55">
        <v>0</v>
      </c>
      <c r="O16" s="43">
        <v>0</v>
      </c>
    </row>
    <row r="17" spans="1:15" s="7" customFormat="1" ht="23.25" customHeight="1" x14ac:dyDescent="0.5">
      <c r="A17" s="35" t="s">
        <v>2</v>
      </c>
      <c r="B17" s="72">
        <v>10141700</v>
      </c>
      <c r="C17" s="68">
        <v>581654.43999999994</v>
      </c>
      <c r="D17" s="44">
        <v>0</v>
      </c>
      <c r="E17" s="45">
        <v>171391.93</v>
      </c>
      <c r="F17" s="46">
        <v>410262.51</v>
      </c>
      <c r="G17" s="44">
        <f t="shared" ref="D17:O17" si="1">SUM(G18:G25)</f>
        <v>0</v>
      </c>
      <c r="H17" s="45">
        <f t="shared" si="1"/>
        <v>0</v>
      </c>
      <c r="I17" s="46">
        <f t="shared" si="1"/>
        <v>0</v>
      </c>
      <c r="J17" s="44">
        <f t="shared" si="1"/>
        <v>0</v>
      </c>
      <c r="K17" s="45">
        <f t="shared" si="1"/>
        <v>0</v>
      </c>
      <c r="L17" s="46">
        <f t="shared" si="1"/>
        <v>0</v>
      </c>
      <c r="M17" s="44">
        <f t="shared" si="1"/>
        <v>0</v>
      </c>
      <c r="N17" s="45">
        <f t="shared" si="1"/>
        <v>0</v>
      </c>
      <c r="O17" s="45">
        <f t="shared" si="1"/>
        <v>0</v>
      </c>
    </row>
    <row r="18" spans="1:15" s="7" customFormat="1" ht="23.25" customHeight="1" x14ac:dyDescent="0.5">
      <c r="A18" s="61" t="s">
        <v>50</v>
      </c>
      <c r="B18" s="77">
        <v>0</v>
      </c>
      <c r="C18" s="66">
        <v>0</v>
      </c>
      <c r="D18" s="58">
        <v>0</v>
      </c>
      <c r="E18" s="56">
        <v>0</v>
      </c>
      <c r="F18" s="60">
        <v>0</v>
      </c>
      <c r="G18" s="59">
        <v>0</v>
      </c>
      <c r="H18" s="57">
        <v>0</v>
      </c>
      <c r="I18" s="62">
        <v>0</v>
      </c>
      <c r="J18" s="58">
        <v>0</v>
      </c>
      <c r="K18" s="63">
        <v>0</v>
      </c>
      <c r="L18" s="64">
        <v>0</v>
      </c>
      <c r="M18" s="58">
        <v>0</v>
      </c>
      <c r="N18" s="65">
        <v>0</v>
      </c>
      <c r="O18" s="63">
        <v>0</v>
      </c>
    </row>
    <row r="19" spans="1:15" s="7" customFormat="1" ht="23.25" customHeight="1" x14ac:dyDescent="0.5">
      <c r="A19" s="61" t="s">
        <v>51</v>
      </c>
      <c r="B19" s="77">
        <v>2812800</v>
      </c>
      <c r="C19" s="66">
        <v>560800</v>
      </c>
      <c r="D19" s="47">
        <v>0</v>
      </c>
      <c r="E19" s="48">
        <v>160000</v>
      </c>
      <c r="F19" s="49">
        <v>400800</v>
      </c>
      <c r="G19" s="47">
        <v>0</v>
      </c>
      <c r="H19" s="48">
        <v>0</v>
      </c>
      <c r="I19" s="49">
        <v>0</v>
      </c>
      <c r="J19" s="47">
        <v>0</v>
      </c>
      <c r="K19" s="48">
        <v>0</v>
      </c>
      <c r="L19" s="49">
        <v>0</v>
      </c>
      <c r="M19" s="47">
        <v>0</v>
      </c>
      <c r="N19" s="48">
        <v>0</v>
      </c>
      <c r="O19" s="48">
        <v>0</v>
      </c>
    </row>
    <row r="20" spans="1:15" s="7" customFormat="1" ht="23.25" customHeight="1" x14ac:dyDescent="0.5">
      <c r="A20" s="61" t="s">
        <v>45</v>
      </c>
      <c r="B20" s="77">
        <v>111600</v>
      </c>
      <c r="C20" s="66">
        <v>0</v>
      </c>
      <c r="D20" s="50">
        <v>0</v>
      </c>
      <c r="E20" s="51">
        <v>0</v>
      </c>
      <c r="F20" s="52">
        <v>0</v>
      </c>
      <c r="G20" s="50">
        <v>0</v>
      </c>
      <c r="H20" s="51">
        <v>0</v>
      </c>
      <c r="I20" s="52">
        <v>0</v>
      </c>
      <c r="J20" s="50">
        <v>0</v>
      </c>
      <c r="K20" s="51">
        <v>0</v>
      </c>
      <c r="L20" s="52">
        <v>0</v>
      </c>
      <c r="M20" s="50">
        <v>0</v>
      </c>
      <c r="N20" s="51">
        <v>0</v>
      </c>
      <c r="O20" s="43">
        <v>0</v>
      </c>
    </row>
    <row r="21" spans="1:15" s="7" customFormat="1" ht="23.25" customHeight="1" x14ac:dyDescent="0.5">
      <c r="A21" s="61" t="s">
        <v>46</v>
      </c>
      <c r="B21" s="77">
        <v>0</v>
      </c>
      <c r="C21" s="66">
        <v>0</v>
      </c>
      <c r="D21" s="47">
        <v>0</v>
      </c>
      <c r="E21" s="48">
        <v>0</v>
      </c>
      <c r="F21" s="49">
        <v>0</v>
      </c>
      <c r="G21" s="47">
        <v>0</v>
      </c>
      <c r="H21" s="48">
        <v>0</v>
      </c>
      <c r="I21" s="49">
        <v>0</v>
      </c>
      <c r="J21" s="47">
        <v>0</v>
      </c>
      <c r="K21" s="48">
        <v>0</v>
      </c>
      <c r="L21" s="49">
        <v>0</v>
      </c>
      <c r="M21" s="47">
        <v>0</v>
      </c>
      <c r="N21" s="48">
        <v>0</v>
      </c>
      <c r="O21" s="48">
        <v>0</v>
      </c>
    </row>
    <row r="22" spans="1:15" s="7" customFormat="1" ht="23.25" customHeight="1" x14ac:dyDescent="0.5">
      <c r="A22" s="61" t="s">
        <v>47</v>
      </c>
      <c r="B22" s="77">
        <v>68300</v>
      </c>
      <c r="C22" s="66">
        <v>20854.440000000002</v>
      </c>
      <c r="D22" s="50">
        <v>0</v>
      </c>
      <c r="E22" s="51">
        <v>11391.93</v>
      </c>
      <c r="F22" s="52">
        <v>9462.51</v>
      </c>
      <c r="G22" s="50">
        <v>0</v>
      </c>
      <c r="H22" s="51">
        <v>0</v>
      </c>
      <c r="I22" s="52">
        <v>0</v>
      </c>
      <c r="J22" s="50">
        <v>0</v>
      </c>
      <c r="K22" s="51">
        <v>0</v>
      </c>
      <c r="L22" s="52">
        <v>0</v>
      </c>
      <c r="M22" s="50">
        <v>0</v>
      </c>
      <c r="N22" s="51">
        <v>0</v>
      </c>
      <c r="O22" s="43">
        <v>0</v>
      </c>
    </row>
    <row r="23" spans="1:15" ht="23.25" customHeight="1" x14ac:dyDescent="0.5">
      <c r="A23" s="61" t="s">
        <v>52</v>
      </c>
      <c r="B23" s="77">
        <v>7149000</v>
      </c>
      <c r="C23" s="66">
        <v>0</v>
      </c>
      <c r="D23" s="58">
        <v>0</v>
      </c>
      <c r="E23" s="63">
        <v>0</v>
      </c>
      <c r="F23" s="66">
        <v>0</v>
      </c>
      <c r="G23" s="59">
        <v>0</v>
      </c>
      <c r="H23" s="57">
        <v>0</v>
      </c>
      <c r="I23" s="62">
        <v>0</v>
      </c>
      <c r="J23" s="58">
        <v>0</v>
      </c>
      <c r="K23" s="63">
        <v>0</v>
      </c>
      <c r="L23" s="64">
        <v>0</v>
      </c>
      <c r="M23" s="58">
        <v>0</v>
      </c>
      <c r="N23" s="65">
        <v>0</v>
      </c>
      <c r="O23" s="63">
        <v>0</v>
      </c>
    </row>
    <row r="24" spans="1:15" ht="23.25" customHeight="1" x14ac:dyDescent="0.5">
      <c r="A24" s="61" t="s">
        <v>53</v>
      </c>
      <c r="B24" s="77">
        <v>0</v>
      </c>
      <c r="C24" s="66">
        <v>0</v>
      </c>
      <c r="D24" s="78">
        <v>0</v>
      </c>
      <c r="E24" s="56">
        <v>0</v>
      </c>
      <c r="F24" s="60">
        <v>0</v>
      </c>
      <c r="G24" s="59">
        <v>0</v>
      </c>
      <c r="H24" s="57">
        <v>0</v>
      </c>
      <c r="I24" s="62">
        <v>0</v>
      </c>
      <c r="J24" s="58">
        <v>0</v>
      </c>
      <c r="K24" s="63">
        <v>0</v>
      </c>
      <c r="L24" s="64">
        <v>0</v>
      </c>
      <c r="M24" s="58">
        <v>0</v>
      </c>
      <c r="N24" s="65">
        <v>0</v>
      </c>
      <c r="O24" s="63">
        <v>0</v>
      </c>
    </row>
    <row r="25" spans="1:15" ht="23.25" customHeight="1" x14ac:dyDescent="0.5">
      <c r="A25" s="61" t="s">
        <v>48</v>
      </c>
      <c r="B25" s="77">
        <v>0</v>
      </c>
      <c r="C25" s="66">
        <v>0</v>
      </c>
      <c r="D25" s="78">
        <v>0</v>
      </c>
      <c r="E25" s="56">
        <v>0</v>
      </c>
      <c r="F25" s="60">
        <v>0</v>
      </c>
      <c r="G25" s="59">
        <v>0</v>
      </c>
      <c r="H25" s="57">
        <v>0</v>
      </c>
      <c r="I25" s="62">
        <v>0</v>
      </c>
      <c r="J25" s="58">
        <v>0</v>
      </c>
      <c r="K25" s="63">
        <v>0</v>
      </c>
      <c r="L25" s="64">
        <v>0</v>
      </c>
      <c r="M25" s="58">
        <v>0</v>
      </c>
      <c r="N25" s="65">
        <v>0</v>
      </c>
      <c r="O25" s="63">
        <v>0</v>
      </c>
    </row>
    <row r="26" spans="1:15" s="6" customFormat="1" ht="23.25" customHeight="1" x14ac:dyDescent="0.5">
      <c r="A26" s="36" t="s">
        <v>49</v>
      </c>
      <c r="B26" s="71">
        <v>18684300</v>
      </c>
      <c r="C26" s="71">
        <v>2591114.44</v>
      </c>
      <c r="D26" s="69">
        <v>434690</v>
      </c>
      <c r="E26" s="70">
        <v>1097121.93</v>
      </c>
      <c r="F26" s="71">
        <v>1059302.51</v>
      </c>
      <c r="G26" s="69">
        <f t="shared" ref="C26:O26" si="2">G12+G17</f>
        <v>0</v>
      </c>
      <c r="H26" s="70">
        <f t="shared" si="2"/>
        <v>0</v>
      </c>
      <c r="I26" s="71">
        <f t="shared" si="2"/>
        <v>0</v>
      </c>
      <c r="J26" s="69">
        <f t="shared" si="2"/>
        <v>0</v>
      </c>
      <c r="K26" s="70">
        <f t="shared" si="2"/>
        <v>0</v>
      </c>
      <c r="L26" s="71">
        <f t="shared" si="2"/>
        <v>0</v>
      </c>
      <c r="M26" s="69">
        <f t="shared" si="2"/>
        <v>0</v>
      </c>
      <c r="N26" s="70">
        <f t="shared" si="2"/>
        <v>0</v>
      </c>
      <c r="O26" s="70">
        <f t="shared" si="2"/>
        <v>0</v>
      </c>
    </row>
    <row r="27" spans="1:15" ht="23.25" customHeight="1" x14ac:dyDescent="0.5">
      <c r="A27" s="37" t="s">
        <v>8</v>
      </c>
      <c r="B27" s="73"/>
      <c r="C27" s="74"/>
      <c r="D27" s="33"/>
      <c r="E27" s="31"/>
      <c r="F27" s="32"/>
      <c r="G27" s="33"/>
      <c r="H27" s="31"/>
      <c r="I27" s="34"/>
      <c r="J27" s="33"/>
      <c r="K27" s="31"/>
      <c r="L27" s="34"/>
      <c r="M27" s="33"/>
      <c r="N27" s="31"/>
      <c r="O27" s="31"/>
    </row>
    <row r="28" spans="1:15" ht="23.25" customHeight="1" x14ac:dyDescent="0.5">
      <c r="A28" s="38" t="s">
        <v>7</v>
      </c>
      <c r="B28" s="75"/>
      <c r="C28" s="76"/>
      <c r="D28" s="39"/>
      <c r="E28" s="40"/>
      <c r="F28" s="41"/>
      <c r="G28" s="39"/>
      <c r="H28" s="40"/>
      <c r="I28" s="42"/>
      <c r="J28" s="39"/>
      <c r="K28" s="40"/>
      <c r="L28" s="42"/>
      <c r="M28" s="39"/>
      <c r="N28" s="40"/>
      <c r="O28" s="40"/>
    </row>
    <row r="29" spans="1:15" s="4" customFormat="1" ht="23.25" customHeight="1" x14ac:dyDescent="0.5">
      <c r="A29" s="13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79" t="s">
        <v>4</v>
      </c>
      <c r="N29" s="79"/>
      <c r="O29" s="79"/>
    </row>
    <row r="30" spans="1:15" ht="23.25" customHeight="1" x14ac:dyDescent="0.5">
      <c r="A30" s="21" t="s">
        <v>55</v>
      </c>
      <c r="B30" s="11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9"/>
      <c r="N30" s="9"/>
      <c r="O30" s="9"/>
    </row>
    <row r="31" spans="1:15" ht="23.25" customHeight="1" x14ac:dyDescent="0.5">
      <c r="A31" s="22" t="s">
        <v>54</v>
      </c>
      <c r="B31" s="13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23.25" customHeight="1" x14ac:dyDescent="0.5">
      <c r="A32" s="13" t="s">
        <v>44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7" ht="23.25" customHeight="1" x14ac:dyDescent="0.5">
      <c r="A33" s="9" t="s">
        <v>56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20"/>
    </row>
    <row r="37" spans="1:17" ht="23.25" customHeight="1" x14ac:dyDescent="0.5">
      <c r="D37" s="3">
        <v>221150</v>
      </c>
      <c r="F37" s="3">
        <v>221150</v>
      </c>
      <c r="G37" s="3">
        <v>233650</v>
      </c>
      <c r="H37" s="3">
        <v>227400</v>
      </c>
      <c r="I37" s="3">
        <v>227400</v>
      </c>
      <c r="J37" s="3">
        <v>227400</v>
      </c>
      <c r="K37" s="3">
        <v>227400</v>
      </c>
      <c r="L37" s="3">
        <v>227400</v>
      </c>
      <c r="M37" s="3">
        <v>240120</v>
      </c>
      <c r="N37" s="3">
        <v>233760</v>
      </c>
      <c r="O37" s="3">
        <v>233760</v>
      </c>
      <c r="P37" s="3">
        <v>233760</v>
      </c>
      <c r="Q37" s="3">
        <v>233760</v>
      </c>
    </row>
    <row r="38" spans="1:17" ht="23.25" customHeight="1" x14ac:dyDescent="0.5">
      <c r="D38" s="3">
        <v>233650</v>
      </c>
    </row>
    <row r="39" spans="1:17" ht="23.25" customHeight="1" x14ac:dyDescent="0.5">
      <c r="D39" s="3">
        <v>227400</v>
      </c>
    </row>
    <row r="40" spans="1:17" ht="23.25" customHeight="1" x14ac:dyDescent="0.5">
      <c r="D40" s="3">
        <v>227400</v>
      </c>
    </row>
    <row r="41" spans="1:17" ht="23.25" customHeight="1" x14ac:dyDescent="0.5">
      <c r="D41" s="3">
        <v>227400</v>
      </c>
    </row>
    <row r="42" spans="1:17" ht="23.25" customHeight="1" x14ac:dyDescent="0.5">
      <c r="D42" s="3">
        <v>227400</v>
      </c>
    </row>
    <row r="43" spans="1:17" ht="23.25" customHeight="1" x14ac:dyDescent="0.5">
      <c r="D43" s="3">
        <v>227400</v>
      </c>
    </row>
    <row r="44" spans="1:17" ht="23.25" customHeight="1" x14ac:dyDescent="0.5">
      <c r="D44" s="3">
        <v>240120</v>
      </c>
    </row>
    <row r="45" spans="1:17" ht="23.25" customHeight="1" x14ac:dyDescent="0.5">
      <c r="D45" s="3">
        <v>233760</v>
      </c>
    </row>
    <row r="46" spans="1:17" ht="23.25" customHeight="1" x14ac:dyDescent="0.5">
      <c r="D46" s="3">
        <v>233760</v>
      </c>
    </row>
    <row r="47" spans="1:17" ht="23.25" customHeight="1" x14ac:dyDescent="0.5">
      <c r="D47" s="3">
        <v>233760</v>
      </c>
    </row>
    <row r="48" spans="1:17" ht="23.25" customHeight="1" x14ac:dyDescent="0.5">
      <c r="D48" s="3">
        <v>233760</v>
      </c>
    </row>
  </sheetData>
  <mergeCells count="13">
    <mergeCell ref="M29:O29"/>
    <mergeCell ref="M9:O9"/>
    <mergeCell ref="B10:C10"/>
    <mergeCell ref="D10:F10"/>
    <mergeCell ref="G10:I10"/>
    <mergeCell ref="J10:L10"/>
    <mergeCell ref="M10:O10"/>
    <mergeCell ref="A5:B5"/>
    <mergeCell ref="A6:D6"/>
    <mergeCell ref="A7:C7"/>
    <mergeCell ref="A1:O1"/>
    <mergeCell ref="M5:O5"/>
    <mergeCell ref="M6:O6"/>
  </mergeCells>
  <phoneticPr fontId="2" type="noConversion"/>
  <pageMargins left="0.17" right="0.28999999999999998" top="0.55000000000000004" bottom="0.26" header="0.32" footer="0.15"/>
  <pageSetup paperSize="9" scale="73" orientation="landscape" r:id="rId1"/>
  <headerFooter alignWithMargins="0">
    <oddHeader>&amp;R&amp;"DilleniaUPC,ธรรมดา"&amp;16หน้าที่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รายงานผลการใช้จ่าย ปีงบฯ 65 </vt:lpstr>
      <vt:lpstr>'รายงานผลการใช้จ่าย ปีงบฯ 65 '!Print_Area</vt:lpstr>
      <vt:lpstr>'รายงานผลการใช้จ่าย ปีงบฯ 65 '!Print_Titles</vt:lpstr>
    </vt:vector>
  </TitlesOfParts>
  <Company>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BB156</dc:creator>
  <cp:lastModifiedBy>iDells</cp:lastModifiedBy>
  <cp:lastPrinted>2022-01-14T07:16:47Z</cp:lastPrinted>
  <dcterms:created xsi:type="dcterms:W3CDTF">2003-09-01T08:34:20Z</dcterms:created>
  <dcterms:modified xsi:type="dcterms:W3CDTF">2022-01-28T09:04:39Z</dcterms:modified>
</cp:coreProperties>
</file>